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880"/>
  </bookViews>
  <sheets>
    <sheet name="บัญชีจัดสรร" sheetId="21" r:id="rId1"/>
    <sheet name="Sheet2" sheetId="22" r:id="rId2"/>
    <sheet name="Sheet3" sheetId="23" r:id="rId3"/>
  </sheets>
  <definedNames>
    <definedName name="_xlnm.Print_Titles" localSheetId="0">บัญชีจัดสรร!$9:$10</definedName>
  </definedNames>
  <calcPr calcId="144525"/>
  <fileRecoveryPr autoRecover="0"/>
</workbook>
</file>

<file path=xl/calcChain.xml><?xml version="1.0" encoding="utf-8"?>
<calcChain xmlns="http://schemas.openxmlformats.org/spreadsheetml/2006/main">
  <c r="F11" i="21" l="1"/>
  <c r="E78" i="21"/>
  <c r="E79" i="21"/>
  <c r="E80" i="21"/>
  <c r="E77" i="21"/>
  <c r="E68" i="21"/>
  <c r="E69" i="21"/>
  <c r="E70" i="21"/>
  <c r="E71" i="21"/>
  <c r="E72" i="21"/>
  <c r="E73" i="21"/>
  <c r="E74" i="21"/>
  <c r="E75" i="21"/>
  <c r="E76" i="21"/>
  <c r="E67" i="21"/>
  <c r="E63" i="21"/>
  <c r="E64" i="21"/>
  <c r="E65" i="21"/>
  <c r="E66" i="21"/>
  <c r="E62" i="21"/>
  <c r="E60" i="21"/>
  <c r="E61" i="21"/>
  <c r="E51" i="21"/>
  <c r="E52" i="21"/>
  <c r="E53" i="21"/>
  <c r="E54" i="21"/>
  <c r="E55" i="21"/>
  <c r="E56" i="21"/>
  <c r="E57" i="21"/>
  <c r="E58" i="21"/>
  <c r="E59" i="21"/>
  <c r="E50" i="21"/>
  <c r="E46" i="21"/>
  <c r="E47" i="21"/>
  <c r="E48" i="21"/>
  <c r="E49" i="21"/>
  <c r="E36" i="21"/>
  <c r="E37" i="21"/>
  <c r="E38" i="21"/>
  <c r="G38" i="21" s="1"/>
  <c r="E39" i="21"/>
  <c r="E40" i="21"/>
  <c r="E41" i="21"/>
  <c r="E42" i="21"/>
  <c r="E43" i="21"/>
  <c r="E44" i="21"/>
  <c r="E45" i="21"/>
  <c r="E25" i="21"/>
  <c r="E26" i="21"/>
  <c r="E27" i="21"/>
  <c r="E28" i="21"/>
  <c r="E29" i="21"/>
  <c r="E30" i="21"/>
  <c r="E31" i="21"/>
  <c r="E32" i="21"/>
  <c r="E33" i="21"/>
  <c r="E34" i="21"/>
  <c r="E35" i="21"/>
  <c r="E24" i="21"/>
  <c r="E22" i="21"/>
  <c r="E23" i="21"/>
  <c r="E12" i="21"/>
  <c r="E13" i="21"/>
  <c r="E14" i="21"/>
  <c r="E15" i="21"/>
  <c r="E16" i="21"/>
  <c r="E17" i="21"/>
  <c r="E18" i="21"/>
  <c r="E19" i="21"/>
  <c r="E20" i="21"/>
  <c r="E21" i="21"/>
  <c r="E11" i="21"/>
  <c r="E81" i="21" s="1"/>
  <c r="D81" i="21"/>
  <c r="F12" i="21" l="1"/>
  <c r="G12" i="21" s="1"/>
  <c r="F13" i="21"/>
  <c r="G13" i="21" s="1"/>
  <c r="F14" i="21"/>
  <c r="G14" i="21" s="1"/>
  <c r="F15" i="21"/>
  <c r="F16" i="21"/>
  <c r="G16" i="21" s="1"/>
  <c r="F17" i="21"/>
  <c r="G17" i="21" s="1"/>
  <c r="F18" i="21"/>
  <c r="G18" i="21" s="1"/>
  <c r="F19" i="21"/>
  <c r="F20" i="21"/>
  <c r="G20" i="21" s="1"/>
  <c r="F21" i="21"/>
  <c r="G21" i="21" s="1"/>
  <c r="F22" i="21"/>
  <c r="G22" i="21" s="1"/>
  <c r="F23" i="21"/>
  <c r="F24" i="21"/>
  <c r="G24" i="21" s="1"/>
  <c r="F25" i="21"/>
  <c r="G25" i="21" s="1"/>
  <c r="F26" i="21"/>
  <c r="G26" i="21" s="1"/>
  <c r="F27" i="21"/>
  <c r="F28" i="21"/>
  <c r="F29" i="21"/>
  <c r="F30" i="21"/>
  <c r="F31" i="21"/>
  <c r="F32" i="21"/>
  <c r="G32" i="21" s="1"/>
  <c r="F33" i="21"/>
  <c r="G33" i="21" s="1"/>
  <c r="F34" i="21"/>
  <c r="G34" i="21" s="1"/>
  <c r="F35" i="21"/>
  <c r="F36" i="21"/>
  <c r="G36" i="21" s="1"/>
  <c r="F37" i="21"/>
  <c r="G37" i="21" s="1"/>
  <c r="F39" i="21"/>
  <c r="G39" i="21" s="1"/>
  <c r="F40" i="21"/>
  <c r="G40" i="21" s="1"/>
  <c r="F41" i="21"/>
  <c r="G41" i="21" s="1"/>
  <c r="F42" i="21"/>
  <c r="G42" i="21" s="1"/>
  <c r="F44" i="21"/>
  <c r="G44" i="21" s="1"/>
  <c r="F45" i="21"/>
  <c r="G45" i="21" s="1"/>
  <c r="F46" i="21"/>
  <c r="G46" i="21" s="1"/>
  <c r="F47" i="21"/>
  <c r="F48" i="21"/>
  <c r="G48" i="21" s="1"/>
  <c r="F49" i="21"/>
  <c r="G49" i="21" s="1"/>
  <c r="F51" i="21"/>
  <c r="G51" i="21" s="1"/>
  <c r="F52" i="21"/>
  <c r="G52" i="21" s="1"/>
  <c r="F53" i="21"/>
  <c r="F54" i="21"/>
  <c r="G54" i="21" s="1"/>
  <c r="F55" i="21"/>
  <c r="G55" i="21" s="1"/>
  <c r="F56" i="21"/>
  <c r="G56" i="21" s="1"/>
  <c r="F57" i="21"/>
  <c r="G57" i="21" s="1"/>
  <c r="F58" i="21"/>
  <c r="G58" i="21" s="1"/>
  <c r="F59" i="21"/>
  <c r="G59" i="21" s="1"/>
  <c r="F60" i="21"/>
  <c r="G60" i="21" s="1"/>
  <c r="F61" i="21"/>
  <c r="F62" i="21"/>
  <c r="G62" i="21" s="1"/>
  <c r="F63" i="21"/>
  <c r="G63" i="21" s="1"/>
  <c r="F64" i="21"/>
  <c r="G64" i="21" s="1"/>
  <c r="F65" i="21"/>
  <c r="G65" i="21" s="1"/>
  <c r="F66" i="21"/>
  <c r="G66" i="21" s="1"/>
  <c r="F67" i="21"/>
  <c r="G67" i="21" s="1"/>
  <c r="F68" i="21"/>
  <c r="G68" i="21" s="1"/>
  <c r="F69" i="21"/>
  <c r="G69" i="21" s="1"/>
  <c r="F70" i="21"/>
  <c r="G70" i="21" s="1"/>
  <c r="F71" i="21"/>
  <c r="F72" i="21"/>
  <c r="G72" i="21" s="1"/>
  <c r="F73" i="21"/>
  <c r="G73" i="21" s="1"/>
  <c r="F74" i="21"/>
  <c r="G74" i="21" s="1"/>
  <c r="F75" i="21"/>
  <c r="G75" i="21" s="1"/>
  <c r="F76" i="21"/>
  <c r="G76" i="21" s="1"/>
  <c r="F77" i="21"/>
  <c r="G77" i="21" s="1"/>
  <c r="F78" i="21"/>
  <c r="G78" i="21" s="1"/>
  <c r="F79" i="21"/>
  <c r="F80" i="21"/>
  <c r="G80" i="21" s="1"/>
  <c r="G15" i="21"/>
  <c r="G19" i="21"/>
  <c r="G23" i="21"/>
  <c r="G27" i="21"/>
  <c r="G28" i="21"/>
  <c r="G29" i="21"/>
  <c r="G30" i="21"/>
  <c r="G31" i="21"/>
  <c r="G35" i="21"/>
  <c r="G43" i="21"/>
  <c r="G47" i="21"/>
  <c r="G50" i="21"/>
  <c r="G53" i="21"/>
  <c r="G61" i="21"/>
  <c r="G71" i="21"/>
  <c r="G79" i="21"/>
  <c r="F81" i="21" l="1"/>
  <c r="G11" i="21"/>
  <c r="G81" i="21" s="1"/>
</calcChain>
</file>

<file path=xl/sharedStrings.xml><?xml version="1.0" encoding="utf-8"?>
<sst xmlns="http://schemas.openxmlformats.org/spreadsheetml/2006/main" count="95" uniqueCount="93">
  <si>
    <t>ที่</t>
  </si>
  <si>
    <t>จังหวัด</t>
  </si>
  <si>
    <t>รวม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</si>
  <si>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</si>
  <si>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</si>
  <si>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</si>
  <si>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</si>
  <si>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</si>
  <si>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</si>
  <si>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</si>
  <si>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</si>
  <si>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</si>
  <si>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</si>
  <si>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</si>
  <si>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</si>
  <si>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</si>
  <si>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</si>
  <si>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</si>
  <si>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</si>
  <si>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</si>
  <si>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</si>
  <si>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</si>
  <si>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</si>
  <si>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</si>
  <si>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</si>
  <si>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</si>
  <si>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</si>
  <si>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</si>
  <si>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</si>
  <si>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</si>
  <si>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</si>
  <si>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</si>
  <si>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</si>
  <si>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</si>
  <si>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</si>
  <si>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</si>
  <si>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พิจิตร</t>
  </si>
  <si>
    <t>พิษณุโลก</t>
  </si>
  <si>
    <t>เพชรบุรี</t>
  </si>
  <si>
    <t>เพชรบูรณ์</t>
  </si>
  <si>
    <t>แพร่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</si>
  <si>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</si>
  <si>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</si>
  <si>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</si>
  <si>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</si>
  <si>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</si>
  <si>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</si>
  <si>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</si>
  <si>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</si>
  <si>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</si>
  <si>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</si>
  <si>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</si>
  <si>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</si>
  <si>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สกลนคร</t>
  </si>
  <si>
    <t>สงขลา</t>
  </si>
  <si>
    <t>สตูล</t>
  </si>
  <si>
    <t>สมุทรปราการ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</si>
  <si>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</si>
  <si>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</si>
  <si>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</si>
  <si>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</si>
  <si>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</si>
  <si>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</si>
  <si>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</si>
  <si>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</si>
  <si>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</si>
  <si>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</si>
  <si>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อุดรธานี</t>
  </si>
  <si>
    <t>อุตรดิตถ์</t>
  </si>
  <si>
    <t>อุทัยธานี</t>
  </si>
  <si>
    <t>อุบลราชธานี</t>
  </si>
  <si>
    <t>ศรีสะเกษ</t>
  </si>
  <si>
    <t>บัญชีการขออนุมัติเงินประจำงวด</t>
  </si>
  <si>
    <t>รวมเป็นเงิน</t>
  </si>
  <si>
    <t>(บาท)</t>
  </si>
  <si>
    <t>(แห่ง)</t>
  </si>
  <si>
    <t>ค่าดำเนินงานโครงการ</t>
  </si>
  <si>
    <t xml:space="preserve">พัทลุง  </t>
  </si>
  <si>
    <t>แผนงาน</t>
  </si>
  <si>
    <t>ผลผลิตที่ 2</t>
  </si>
  <si>
    <t>โครงการ</t>
  </si>
  <si>
    <t>งบประมาณ</t>
  </si>
  <si>
    <t>หน่วยงานรับผิดชอบ</t>
  </si>
  <si>
    <t>บูรณาการพัฒนาศักยภาพคนตามช่วงวัย</t>
  </si>
  <si>
    <t>ชุมชนคุณธรรมขับเคลื่อนด้วยพลังบวร</t>
  </si>
  <si>
    <t>ศาสนิกชนกลุ่มเป้าหมายได้นำพลังบวร (บ้าน-วัด-โรงเรียน) เสริมสร้างภูมิคุ้มกันทางสังคม</t>
  </si>
  <si>
    <t>จำนวนชุมชนคุณธรรม</t>
  </si>
  <si>
    <t xml:space="preserve"> ค่าบริหารจัดการ</t>
  </si>
  <si>
    <t>นายมานัส ทารัตน์ใจ</t>
  </si>
  <si>
    <t>อธิบดีกรมการศาสนา</t>
  </si>
  <si>
    <t>กลุ่มส่งเสริมวิชาการด้านคุณธรรมจริยธรรม  สำนักพัฒนาคุณธรรมจริยธรรม</t>
  </si>
  <si>
    <t>ประจำปีงบประมาณ  2561</t>
  </si>
  <si>
    <t>10,522,500 บาท (สิบล้านห้าแสนสองหมื่นสองพันห้าร้อยบาทถ้วน)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</si>
</sst>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1" fontId="1" fillId="0" borderId="1" xfId="0" applyNumberFormat="1" applyFont="1" applyBorder="1" applyAlignment="1">
      <alignment horizontal="center"/>
    </xf>
    <xf numFmtId="187" fontId="1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87" fontId="1" fillId="0" borderId="1" xfId="1" applyNumberFormat="1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0" fontId="4" fillId="0" borderId="0" xfId="0" applyFont="1"/>
    <xf numFmtId="0" fontId="7" fillId="0" borderId="0" xfId="0" applyFont="1"/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3" xfId="0" applyNumberFormat="1" applyFont="1" applyBorder="1" applyAlignment="1"/>
    <xf numFmtId="0" fontId="3" fillId="2" borderId="1" xfId="0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1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6"/>
  <sheetViews>
    <sheetView tabSelected="1" zoomScale="120" zoomScaleNormal="120" workbookViewId="0">
      <selection activeCell="B1" sqref="B1:G1"/>
    </sheetView>
  </sheetViews>
  <sheetFormatPr defaultRowHeight="24" x14ac:dyDescent="0.55000000000000004"/>
  <cols>
    <col min="1" max="1" width="3.125" style="15" customWidth="1"/>
    <col min="2" max="2" width="5.75" style="15" customWidth="1"/>
    <col min="3" max="3" width="14.25" style="15" customWidth="1"/>
    <col min="4" max="4" width="19.125" style="15" bestFit="1" customWidth="1"/>
    <col min="5" max="5" width="17.875" style="15" bestFit="1" customWidth="1"/>
    <col min="6" max="6" width="15.25" style="15" customWidth="1"/>
    <col min="7" max="7" width="11.375" style="15" customWidth="1"/>
    <col min="8" max="16384" width="9" style="15"/>
  </cols>
  <sheetData>
    <row r="1" spans="1:7" x14ac:dyDescent="0.55000000000000004">
      <c r="A1" s="14"/>
      <c r="B1" s="24" t="s">
        <v>72</v>
      </c>
      <c r="C1" s="24"/>
      <c r="D1" s="24"/>
      <c r="E1" s="24"/>
      <c r="F1" s="24"/>
      <c r="G1" s="24"/>
    </row>
    <row r="2" spans="1:7" x14ac:dyDescent="0.55000000000000004">
      <c r="A2" s="14"/>
      <c r="B2" s="24" t="s">
        <v>91</v>
      </c>
      <c r="C2" s="24"/>
      <c r="D2" s="24"/>
      <c r="E2" s="24"/>
      <c r="F2" s="24"/>
      <c r="G2" s="24"/>
    </row>
    <row r="3" spans="1:7" x14ac:dyDescent="0.55000000000000004">
      <c r="A3" s="14"/>
      <c r="B3" s="27" t="s">
        <v>78</v>
      </c>
      <c r="C3" s="27"/>
      <c r="D3" s="25" t="s">
        <v>83</v>
      </c>
      <c r="E3" s="25"/>
      <c r="F3" s="25"/>
      <c r="G3" s="25"/>
    </row>
    <row r="4" spans="1:7" x14ac:dyDescent="0.55000000000000004">
      <c r="A4" s="14"/>
      <c r="B4" s="27" t="s">
        <v>79</v>
      </c>
      <c r="C4" s="27"/>
      <c r="D4" s="26" t="s">
        <v>85</v>
      </c>
      <c r="E4" s="26"/>
      <c r="F4" s="26"/>
      <c r="G4" s="26"/>
    </row>
    <row r="5" spans="1:7" x14ac:dyDescent="0.55000000000000004">
      <c r="A5" s="14"/>
      <c r="B5" s="27" t="s">
        <v>80</v>
      </c>
      <c r="C5" s="27"/>
      <c r="D5" s="26" t="s">
        <v>84</v>
      </c>
      <c r="E5" s="26"/>
      <c r="F5" s="26"/>
      <c r="G5" s="26"/>
    </row>
    <row r="6" spans="1:7" x14ac:dyDescent="0.55000000000000004">
      <c r="A6" s="14"/>
      <c r="B6" s="32" t="s">
        <v>81</v>
      </c>
      <c r="C6" s="32"/>
      <c r="D6" s="28" t="s">
        <v>92</v>
      </c>
      <c r="E6" s="28"/>
      <c r="F6" s="28"/>
      <c r="G6" s="28"/>
    </row>
    <row r="7" spans="1:7" x14ac:dyDescent="0.55000000000000004">
      <c r="A7" s="14"/>
      <c r="B7" s="27" t="s">
        <v>82</v>
      </c>
      <c r="C7" s="27"/>
      <c r="D7" s="26" t="s">
        <v>90</v>
      </c>
      <c r="E7" s="26"/>
      <c r="F7" s="26"/>
      <c r="G7" s="26"/>
    </row>
    <row r="8" spans="1:7" x14ac:dyDescent="0.55000000000000004">
      <c r="A8" s="14"/>
      <c r="B8" s="29"/>
      <c r="C8" s="29"/>
      <c r="D8" s="29"/>
      <c r="E8" s="29"/>
      <c r="F8" s="29"/>
      <c r="G8" s="29"/>
    </row>
    <row r="9" spans="1:7" x14ac:dyDescent="0.55000000000000004">
      <c r="A9" s="14"/>
      <c r="B9" s="30" t="s">
        <v>0</v>
      </c>
      <c r="C9" s="31" t="s">
        <v>1</v>
      </c>
      <c r="D9" s="9" t="s">
        <v>86</v>
      </c>
      <c r="E9" s="9" t="s">
        <v>76</v>
      </c>
      <c r="F9" s="9" t="s">
        <v>87</v>
      </c>
      <c r="G9" s="12" t="s">
        <v>73</v>
      </c>
    </row>
    <row r="10" spans="1:7" x14ac:dyDescent="0.55000000000000004">
      <c r="A10" s="14"/>
      <c r="B10" s="30"/>
      <c r="C10" s="31"/>
      <c r="D10" s="9" t="s">
        <v>75</v>
      </c>
      <c r="E10" s="9" t="s">
        <v>74</v>
      </c>
      <c r="F10" s="9" t="s">
        <v>74</v>
      </c>
      <c r="G10" s="12" t="s">
        <v>74</v>
      </c>
    </row>
    <row r="11" spans="1:7" x14ac:dyDescent="0.55000000000000004">
      <c r="A11" s="3"/>
      <c r="B11" s="5">
        <v>1</v>
      </c>
      <c r="C11" s="6" t="s">
        <v>3</v>
      </c>
      <c r="D11" s="2">
        <v>8</v>
      </c>
      <c r="E11" s="2">
        <f>D11*10000</f>
        <v>80000</v>
      </c>
      <c r="F11" s="2">
        <f>D11*500</f>
        <v>4000</v>
      </c>
      <c r="G11" s="2">
        <f>E11+F11</f>
        <v>84000</v>
      </c>
    </row>
    <row r="12" spans="1:7" x14ac:dyDescent="0.55000000000000004">
      <c r="A12" s="4"/>
      <c r="B12" s="1">
        <v>2</v>
      </c>
      <c r="C12" s="7" t="s">
        <v>4</v>
      </c>
      <c r="D12" s="8">
        <v>6</v>
      </c>
      <c r="E12" s="2">
        <f t="shared" ref="E12:E23" si="0">D12*10000</f>
        <v>60000</v>
      </c>
      <c r="F12" s="2">
        <f t="shared" ref="F12:F70" si="1">D12*500</f>
        <v>3000</v>
      </c>
      <c r="G12" s="2">
        <f t="shared" ref="G12:G70" si="2">E12+F12</f>
        <v>63000</v>
      </c>
    </row>
    <row r="13" spans="1:7" x14ac:dyDescent="0.55000000000000004">
      <c r="A13" s="4"/>
      <c r="B13" s="1">
        <v>3</v>
      </c>
      <c r="C13" s="7" t="s">
        <v>5</v>
      </c>
      <c r="D13" s="8">
        <v>21</v>
      </c>
      <c r="E13" s="2">
        <f t="shared" si="0"/>
        <v>210000</v>
      </c>
      <c r="F13" s="2">
        <f t="shared" si="1"/>
        <v>10500</v>
      </c>
      <c r="G13" s="2">
        <f t="shared" si="2"/>
        <v>220500</v>
      </c>
    </row>
    <row r="14" spans="1:7" x14ac:dyDescent="0.55000000000000004">
      <c r="A14" s="4"/>
      <c r="B14" s="5">
        <v>4</v>
      </c>
      <c r="C14" s="7" t="s">
        <v>6</v>
      </c>
      <c r="D14" s="8">
        <v>6</v>
      </c>
      <c r="E14" s="2">
        <f t="shared" si="0"/>
        <v>60000</v>
      </c>
      <c r="F14" s="2">
        <f t="shared" si="1"/>
        <v>3000</v>
      </c>
      <c r="G14" s="2">
        <f t="shared" si="2"/>
        <v>63000</v>
      </c>
    </row>
    <row r="15" spans="1:7" x14ac:dyDescent="0.55000000000000004">
      <c r="A15" s="3"/>
      <c r="B15" s="1">
        <v>5</v>
      </c>
      <c r="C15" s="6" t="s">
        <v>7</v>
      </c>
      <c r="D15" s="2">
        <v>26</v>
      </c>
      <c r="E15" s="2">
        <f t="shared" si="0"/>
        <v>260000</v>
      </c>
      <c r="F15" s="2">
        <f t="shared" si="1"/>
        <v>13000</v>
      </c>
      <c r="G15" s="2">
        <f t="shared" si="2"/>
        <v>273000</v>
      </c>
    </row>
    <row r="16" spans="1:7" x14ac:dyDescent="0.55000000000000004">
      <c r="A16" s="4"/>
      <c r="B16" s="1">
        <v>6</v>
      </c>
      <c r="C16" s="7" t="s">
        <v>8</v>
      </c>
      <c r="D16" s="8">
        <v>20</v>
      </c>
      <c r="E16" s="2">
        <f t="shared" si="0"/>
        <v>200000</v>
      </c>
      <c r="F16" s="2">
        <f t="shared" si="1"/>
        <v>10000</v>
      </c>
      <c r="G16" s="2">
        <f t="shared" si="2"/>
        <v>210000</v>
      </c>
    </row>
    <row r="17" spans="1:7" x14ac:dyDescent="0.55000000000000004">
      <c r="A17" s="4"/>
      <c r="B17" s="5">
        <v>7</v>
      </c>
      <c r="C17" s="7" t="s">
        <v>9</v>
      </c>
      <c r="D17" s="8">
        <v>8</v>
      </c>
      <c r="E17" s="2">
        <f t="shared" si="0"/>
        <v>80000</v>
      </c>
      <c r="F17" s="2">
        <f t="shared" si="1"/>
        <v>4000</v>
      </c>
      <c r="G17" s="2">
        <f t="shared" si="2"/>
        <v>84000</v>
      </c>
    </row>
    <row r="18" spans="1:7" x14ac:dyDescent="0.55000000000000004">
      <c r="A18" s="4"/>
      <c r="B18" s="1">
        <v>8</v>
      </c>
      <c r="C18" s="7" t="s">
        <v>10</v>
      </c>
      <c r="D18" s="8">
        <v>13</v>
      </c>
      <c r="E18" s="2">
        <f t="shared" si="0"/>
        <v>130000</v>
      </c>
      <c r="F18" s="2">
        <f t="shared" si="1"/>
        <v>6500</v>
      </c>
      <c r="G18" s="2">
        <f t="shared" si="2"/>
        <v>136500</v>
      </c>
    </row>
    <row r="19" spans="1:7" x14ac:dyDescent="0.55000000000000004">
      <c r="A19" s="4"/>
      <c r="B19" s="1">
        <v>9</v>
      </c>
      <c r="C19" s="7" t="s">
        <v>11</v>
      </c>
      <c r="D19" s="8">
        <v>11</v>
      </c>
      <c r="E19" s="2">
        <f t="shared" si="0"/>
        <v>110000</v>
      </c>
      <c r="F19" s="2">
        <f t="shared" si="1"/>
        <v>5500</v>
      </c>
      <c r="G19" s="2">
        <f t="shared" si="2"/>
        <v>115500</v>
      </c>
    </row>
    <row r="20" spans="1:7" x14ac:dyDescent="0.55000000000000004">
      <c r="A20" s="4"/>
      <c r="B20" s="5">
        <v>10</v>
      </c>
      <c r="C20" s="7" t="s">
        <v>12</v>
      </c>
      <c r="D20" s="8">
        <v>36</v>
      </c>
      <c r="E20" s="2">
        <f t="shared" si="0"/>
        <v>360000</v>
      </c>
      <c r="F20" s="2">
        <f t="shared" si="1"/>
        <v>18000</v>
      </c>
      <c r="G20" s="2">
        <f t="shared" si="2"/>
        <v>378000</v>
      </c>
    </row>
    <row r="21" spans="1:7" x14ac:dyDescent="0.55000000000000004">
      <c r="A21" s="4"/>
      <c r="B21" s="1">
        <v>11</v>
      </c>
      <c r="C21" s="7" t="s">
        <v>13</v>
      </c>
      <c r="D21" s="8">
        <v>12</v>
      </c>
      <c r="E21" s="2">
        <f t="shared" si="0"/>
        <v>120000</v>
      </c>
      <c r="F21" s="2">
        <f t="shared" si="1"/>
        <v>6000</v>
      </c>
      <c r="G21" s="2">
        <f t="shared" si="2"/>
        <v>126000</v>
      </c>
    </row>
    <row r="22" spans="1:7" x14ac:dyDescent="0.55000000000000004">
      <c r="A22" s="4"/>
      <c r="B22" s="5">
        <v>12</v>
      </c>
      <c r="C22" s="7" t="s">
        <v>14</v>
      </c>
      <c r="D22" s="8">
        <v>42</v>
      </c>
      <c r="E22" s="2">
        <f>D22*10000</f>
        <v>420000</v>
      </c>
      <c r="F22" s="2">
        <f t="shared" si="1"/>
        <v>21000</v>
      </c>
      <c r="G22" s="2">
        <f t="shared" si="2"/>
        <v>441000</v>
      </c>
    </row>
    <row r="23" spans="1:7" x14ac:dyDescent="0.55000000000000004">
      <c r="A23" s="4"/>
      <c r="B23" s="1">
        <v>13</v>
      </c>
      <c r="C23" s="7" t="s">
        <v>15</v>
      </c>
      <c r="D23" s="8">
        <v>4</v>
      </c>
      <c r="E23" s="2">
        <f t="shared" si="0"/>
        <v>40000</v>
      </c>
      <c r="F23" s="2">
        <f t="shared" si="1"/>
        <v>2000</v>
      </c>
      <c r="G23" s="2">
        <f t="shared" si="2"/>
        <v>42000</v>
      </c>
    </row>
    <row r="24" spans="1:7" x14ac:dyDescent="0.55000000000000004">
      <c r="A24" s="4"/>
      <c r="B24" s="1">
        <v>14</v>
      </c>
      <c r="C24" s="7" t="s">
        <v>16</v>
      </c>
      <c r="D24" s="8">
        <v>5</v>
      </c>
      <c r="E24" s="2">
        <f>D24*10000</f>
        <v>50000</v>
      </c>
      <c r="F24" s="2">
        <f t="shared" si="1"/>
        <v>2500</v>
      </c>
      <c r="G24" s="2">
        <f t="shared" si="2"/>
        <v>52500</v>
      </c>
    </row>
    <row r="25" spans="1:7" x14ac:dyDescent="0.55000000000000004">
      <c r="A25" s="4"/>
      <c r="B25" s="5">
        <v>15</v>
      </c>
      <c r="C25" s="7" t="s">
        <v>17</v>
      </c>
      <c r="D25" s="8">
        <v>7</v>
      </c>
      <c r="E25" s="2">
        <f t="shared" ref="E25:E49" si="3">D25*10000</f>
        <v>70000</v>
      </c>
      <c r="F25" s="2">
        <f t="shared" si="1"/>
        <v>3500</v>
      </c>
      <c r="G25" s="2">
        <f t="shared" si="2"/>
        <v>73500</v>
      </c>
    </row>
    <row r="26" spans="1:7" x14ac:dyDescent="0.55000000000000004">
      <c r="A26" s="4"/>
      <c r="B26" s="1">
        <v>16</v>
      </c>
      <c r="C26" s="7" t="s">
        <v>18</v>
      </c>
      <c r="D26" s="8">
        <v>3</v>
      </c>
      <c r="E26" s="2">
        <f t="shared" si="3"/>
        <v>30000</v>
      </c>
      <c r="F26" s="2">
        <f t="shared" si="1"/>
        <v>1500</v>
      </c>
      <c r="G26" s="2">
        <f t="shared" si="2"/>
        <v>31500</v>
      </c>
    </row>
    <row r="27" spans="1:7" x14ac:dyDescent="0.55000000000000004">
      <c r="A27" s="3"/>
      <c r="B27" s="1">
        <v>17</v>
      </c>
      <c r="C27" s="6" t="s">
        <v>19</v>
      </c>
      <c r="D27" s="2">
        <v>8</v>
      </c>
      <c r="E27" s="2">
        <f t="shared" si="3"/>
        <v>80000</v>
      </c>
      <c r="F27" s="2">
        <f t="shared" si="1"/>
        <v>4000</v>
      </c>
      <c r="G27" s="2">
        <f t="shared" si="2"/>
        <v>84000</v>
      </c>
    </row>
    <row r="28" spans="1:7" x14ac:dyDescent="0.55000000000000004">
      <c r="A28" s="3"/>
      <c r="B28" s="5">
        <v>18</v>
      </c>
      <c r="C28" s="7" t="s">
        <v>20</v>
      </c>
      <c r="D28" s="8">
        <v>8</v>
      </c>
      <c r="E28" s="2">
        <f t="shared" si="3"/>
        <v>80000</v>
      </c>
      <c r="F28" s="2">
        <f t="shared" si="1"/>
        <v>4000</v>
      </c>
      <c r="G28" s="2">
        <f t="shared" si="2"/>
        <v>84000</v>
      </c>
    </row>
    <row r="29" spans="1:7" x14ac:dyDescent="0.55000000000000004">
      <c r="A29" s="3"/>
      <c r="B29" s="1">
        <v>19</v>
      </c>
      <c r="C29" s="6" t="s">
        <v>21</v>
      </c>
      <c r="D29" s="2">
        <v>5</v>
      </c>
      <c r="E29" s="2">
        <f t="shared" si="3"/>
        <v>50000</v>
      </c>
      <c r="F29" s="2">
        <f t="shared" si="1"/>
        <v>2500</v>
      </c>
      <c r="G29" s="2">
        <f t="shared" si="2"/>
        <v>52500</v>
      </c>
    </row>
    <row r="30" spans="1:7" x14ac:dyDescent="0.55000000000000004">
      <c r="A30" s="3"/>
      <c r="B30" s="1">
        <v>20</v>
      </c>
      <c r="C30" s="7" t="s">
        <v>22</v>
      </c>
      <c r="D30" s="8">
        <v>12</v>
      </c>
      <c r="E30" s="2">
        <f t="shared" si="3"/>
        <v>120000</v>
      </c>
      <c r="F30" s="2">
        <f t="shared" si="1"/>
        <v>6000</v>
      </c>
      <c r="G30" s="2">
        <f t="shared" si="2"/>
        <v>126000</v>
      </c>
    </row>
    <row r="31" spans="1:7" x14ac:dyDescent="0.55000000000000004">
      <c r="A31" s="4"/>
      <c r="B31" s="5">
        <v>21</v>
      </c>
      <c r="C31" s="6" t="s">
        <v>23</v>
      </c>
      <c r="D31" s="2">
        <v>3</v>
      </c>
      <c r="E31" s="2">
        <f t="shared" si="3"/>
        <v>30000</v>
      </c>
      <c r="F31" s="2">
        <f t="shared" si="1"/>
        <v>1500</v>
      </c>
      <c r="G31" s="2">
        <f t="shared" si="2"/>
        <v>31500</v>
      </c>
    </row>
    <row r="32" spans="1:7" x14ac:dyDescent="0.55000000000000004">
      <c r="A32" s="4"/>
      <c r="B32" s="1">
        <v>22</v>
      </c>
      <c r="C32" s="6" t="s">
        <v>24</v>
      </c>
      <c r="D32" s="2">
        <v>16</v>
      </c>
      <c r="E32" s="2">
        <f t="shared" si="3"/>
        <v>160000</v>
      </c>
      <c r="F32" s="2">
        <f t="shared" si="1"/>
        <v>8000</v>
      </c>
      <c r="G32" s="2">
        <f t="shared" si="2"/>
        <v>168000</v>
      </c>
    </row>
    <row r="33" spans="1:7" x14ac:dyDescent="0.55000000000000004">
      <c r="A33" s="3"/>
      <c r="B33" s="1">
        <v>23</v>
      </c>
      <c r="C33" s="7" t="s">
        <v>25</v>
      </c>
      <c r="D33" s="8">
        <v>13</v>
      </c>
      <c r="E33" s="2">
        <f t="shared" si="3"/>
        <v>130000</v>
      </c>
      <c r="F33" s="2">
        <f t="shared" si="1"/>
        <v>6500</v>
      </c>
      <c r="G33" s="2">
        <f t="shared" si="2"/>
        <v>136500</v>
      </c>
    </row>
    <row r="34" spans="1:7" x14ac:dyDescent="0.55000000000000004">
      <c r="A34" s="4"/>
      <c r="B34" s="5">
        <v>24</v>
      </c>
      <c r="C34" s="7" t="s">
        <v>26</v>
      </c>
      <c r="D34" s="8">
        <v>25</v>
      </c>
      <c r="E34" s="2">
        <f t="shared" si="3"/>
        <v>250000</v>
      </c>
      <c r="F34" s="2">
        <f t="shared" si="1"/>
        <v>12500</v>
      </c>
      <c r="G34" s="2">
        <f t="shared" si="2"/>
        <v>262500</v>
      </c>
    </row>
    <row r="35" spans="1:7" x14ac:dyDescent="0.55000000000000004">
      <c r="A35" s="4"/>
      <c r="B35" s="1">
        <v>25</v>
      </c>
      <c r="C35" s="7" t="s">
        <v>27</v>
      </c>
      <c r="D35" s="8">
        <v>8</v>
      </c>
      <c r="E35" s="2">
        <f t="shared" si="3"/>
        <v>80000</v>
      </c>
      <c r="F35" s="2">
        <f t="shared" si="1"/>
        <v>4000</v>
      </c>
      <c r="G35" s="2">
        <f t="shared" si="2"/>
        <v>84000</v>
      </c>
    </row>
    <row r="36" spans="1:7" x14ac:dyDescent="0.55000000000000004">
      <c r="A36" s="3"/>
      <c r="B36" s="1">
        <v>26</v>
      </c>
      <c r="C36" s="6" t="s">
        <v>28</v>
      </c>
      <c r="D36" s="2">
        <v>79</v>
      </c>
      <c r="E36" s="2">
        <f>D36*10000</f>
        <v>790000</v>
      </c>
      <c r="F36" s="2">
        <f t="shared" si="1"/>
        <v>39500</v>
      </c>
      <c r="G36" s="2">
        <f t="shared" si="2"/>
        <v>829500</v>
      </c>
    </row>
    <row r="37" spans="1:7" x14ac:dyDescent="0.55000000000000004">
      <c r="A37" s="4"/>
      <c r="B37" s="5">
        <v>27</v>
      </c>
      <c r="C37" s="7" t="s">
        <v>29</v>
      </c>
      <c r="D37" s="8">
        <v>15</v>
      </c>
      <c r="E37" s="2">
        <f t="shared" si="3"/>
        <v>150000</v>
      </c>
      <c r="F37" s="2">
        <f t="shared" si="1"/>
        <v>7500</v>
      </c>
      <c r="G37" s="2">
        <f t="shared" si="2"/>
        <v>157500</v>
      </c>
    </row>
    <row r="38" spans="1:7" x14ac:dyDescent="0.55000000000000004">
      <c r="A38" s="4"/>
      <c r="B38" s="5">
        <v>28</v>
      </c>
      <c r="C38" s="6" t="s">
        <v>30</v>
      </c>
      <c r="D38" s="2">
        <v>1</v>
      </c>
      <c r="E38" s="2">
        <f t="shared" si="3"/>
        <v>10000</v>
      </c>
      <c r="F38" s="21">
        <v>1000</v>
      </c>
      <c r="G38" s="2">
        <f>E38+F38</f>
        <v>11000</v>
      </c>
    </row>
    <row r="39" spans="1:7" x14ac:dyDescent="0.55000000000000004">
      <c r="A39" s="3"/>
      <c r="B39" s="1">
        <v>29</v>
      </c>
      <c r="C39" s="6" t="s">
        <v>31</v>
      </c>
      <c r="D39" s="2">
        <v>9</v>
      </c>
      <c r="E39" s="2">
        <f t="shared" si="3"/>
        <v>90000</v>
      </c>
      <c r="F39" s="2">
        <f t="shared" si="1"/>
        <v>4500</v>
      </c>
      <c r="G39" s="2">
        <f>E39+F39</f>
        <v>94500</v>
      </c>
    </row>
    <row r="40" spans="1:7" x14ac:dyDescent="0.55000000000000004">
      <c r="A40" s="3"/>
      <c r="B40" s="1">
        <v>30</v>
      </c>
      <c r="C40" s="6" t="s">
        <v>32</v>
      </c>
      <c r="D40" s="2">
        <v>29</v>
      </c>
      <c r="E40" s="2">
        <f t="shared" si="3"/>
        <v>290000</v>
      </c>
      <c r="F40" s="2">
        <f t="shared" si="1"/>
        <v>14500</v>
      </c>
      <c r="G40" s="2">
        <f t="shared" si="2"/>
        <v>304500</v>
      </c>
    </row>
    <row r="41" spans="1:7" x14ac:dyDescent="0.55000000000000004">
      <c r="A41" s="3"/>
      <c r="B41" s="5">
        <v>31</v>
      </c>
      <c r="C41" s="7" t="s">
        <v>33</v>
      </c>
      <c r="D41" s="8">
        <v>17</v>
      </c>
      <c r="E41" s="2">
        <f t="shared" si="3"/>
        <v>170000</v>
      </c>
      <c r="F41" s="2">
        <f t="shared" si="1"/>
        <v>8500</v>
      </c>
      <c r="G41" s="2">
        <f t="shared" si="2"/>
        <v>178500</v>
      </c>
    </row>
    <row r="42" spans="1:7" x14ac:dyDescent="0.55000000000000004">
      <c r="A42" s="4"/>
      <c r="B42" s="1">
        <v>32</v>
      </c>
      <c r="C42" s="7" t="s">
        <v>34</v>
      </c>
      <c r="D42" s="8">
        <v>2</v>
      </c>
      <c r="E42" s="2">
        <f t="shared" si="3"/>
        <v>20000</v>
      </c>
      <c r="F42" s="2">
        <f t="shared" si="1"/>
        <v>1000</v>
      </c>
      <c r="G42" s="2">
        <f t="shared" si="2"/>
        <v>21000</v>
      </c>
    </row>
    <row r="43" spans="1:7" x14ac:dyDescent="0.55000000000000004">
      <c r="A43" s="4"/>
      <c r="B43" s="1">
        <v>33</v>
      </c>
      <c r="C43" s="7" t="s">
        <v>35</v>
      </c>
      <c r="D43" s="8">
        <v>1</v>
      </c>
      <c r="E43" s="2">
        <f t="shared" si="3"/>
        <v>10000</v>
      </c>
      <c r="F43" s="21">
        <v>1000</v>
      </c>
      <c r="G43" s="2">
        <f t="shared" si="2"/>
        <v>11000</v>
      </c>
    </row>
    <row r="44" spans="1:7" x14ac:dyDescent="0.55000000000000004">
      <c r="A44" s="4"/>
      <c r="B44" s="5">
        <v>34</v>
      </c>
      <c r="C44" s="6" t="s">
        <v>77</v>
      </c>
      <c r="D44" s="2">
        <v>24</v>
      </c>
      <c r="E44" s="2">
        <f t="shared" si="3"/>
        <v>240000</v>
      </c>
      <c r="F44" s="2">
        <f t="shared" si="1"/>
        <v>12000</v>
      </c>
      <c r="G44" s="2">
        <f t="shared" si="2"/>
        <v>252000</v>
      </c>
    </row>
    <row r="45" spans="1:7" x14ac:dyDescent="0.55000000000000004">
      <c r="A45" s="3"/>
      <c r="B45" s="1">
        <v>35</v>
      </c>
      <c r="C45" s="7" t="s">
        <v>36</v>
      </c>
      <c r="D45" s="8">
        <v>12</v>
      </c>
      <c r="E45" s="2">
        <f t="shared" si="3"/>
        <v>120000</v>
      </c>
      <c r="F45" s="2">
        <f t="shared" si="1"/>
        <v>6000</v>
      </c>
      <c r="G45" s="2">
        <f t="shared" si="2"/>
        <v>126000</v>
      </c>
    </row>
    <row r="46" spans="1:7" x14ac:dyDescent="0.55000000000000004">
      <c r="A46" s="4"/>
      <c r="B46" s="1">
        <v>36</v>
      </c>
      <c r="C46" s="7" t="s">
        <v>37</v>
      </c>
      <c r="D46" s="8">
        <v>14</v>
      </c>
      <c r="E46" s="2">
        <f>D46*10000</f>
        <v>140000</v>
      </c>
      <c r="F46" s="2">
        <f t="shared" si="1"/>
        <v>7000</v>
      </c>
      <c r="G46" s="2">
        <f t="shared" si="2"/>
        <v>147000</v>
      </c>
    </row>
    <row r="47" spans="1:7" x14ac:dyDescent="0.55000000000000004">
      <c r="A47" s="4"/>
      <c r="B47" s="5">
        <v>37</v>
      </c>
      <c r="C47" s="6" t="s">
        <v>38</v>
      </c>
      <c r="D47" s="8">
        <v>12</v>
      </c>
      <c r="E47" s="2">
        <f t="shared" si="3"/>
        <v>120000</v>
      </c>
      <c r="F47" s="2">
        <f t="shared" si="1"/>
        <v>6000</v>
      </c>
      <c r="G47" s="2">
        <f t="shared" si="2"/>
        <v>126000</v>
      </c>
    </row>
    <row r="48" spans="1:7" x14ac:dyDescent="0.55000000000000004">
      <c r="A48" s="4"/>
      <c r="B48" s="1">
        <v>38</v>
      </c>
      <c r="C48" s="7" t="s">
        <v>39</v>
      </c>
      <c r="D48" s="8">
        <v>3</v>
      </c>
      <c r="E48" s="2">
        <f t="shared" si="3"/>
        <v>30000</v>
      </c>
      <c r="F48" s="2">
        <f t="shared" si="1"/>
        <v>1500</v>
      </c>
      <c r="G48" s="2">
        <f t="shared" si="2"/>
        <v>31500</v>
      </c>
    </row>
    <row r="49" spans="1:7" x14ac:dyDescent="0.55000000000000004">
      <c r="A49" s="4"/>
      <c r="B49" s="1">
        <v>39</v>
      </c>
      <c r="C49" s="7" t="s">
        <v>40</v>
      </c>
      <c r="D49" s="8">
        <v>17</v>
      </c>
      <c r="E49" s="2">
        <f t="shared" si="3"/>
        <v>170000</v>
      </c>
      <c r="F49" s="2">
        <f t="shared" si="1"/>
        <v>8500</v>
      </c>
      <c r="G49" s="2">
        <f t="shared" si="2"/>
        <v>178500</v>
      </c>
    </row>
    <row r="50" spans="1:7" x14ac:dyDescent="0.55000000000000004">
      <c r="A50" s="3"/>
      <c r="B50" s="5">
        <v>40</v>
      </c>
      <c r="C50" s="7" t="s">
        <v>41</v>
      </c>
      <c r="D50" s="8">
        <v>1</v>
      </c>
      <c r="E50" s="2">
        <f>D50*10000</f>
        <v>10000</v>
      </c>
      <c r="F50" s="21">
        <v>1000</v>
      </c>
      <c r="G50" s="2">
        <f t="shared" si="2"/>
        <v>11000</v>
      </c>
    </row>
    <row r="51" spans="1:7" x14ac:dyDescent="0.55000000000000004">
      <c r="A51" s="4"/>
      <c r="B51" s="1">
        <v>41</v>
      </c>
      <c r="C51" s="7" t="s">
        <v>42</v>
      </c>
      <c r="D51" s="8">
        <v>2</v>
      </c>
      <c r="E51" s="2">
        <f t="shared" ref="E51:E61" si="4">D51*10000</f>
        <v>20000</v>
      </c>
      <c r="F51" s="2">
        <f t="shared" si="1"/>
        <v>1000</v>
      </c>
      <c r="G51" s="2">
        <f t="shared" si="2"/>
        <v>21000</v>
      </c>
    </row>
    <row r="52" spans="1:7" x14ac:dyDescent="0.55000000000000004">
      <c r="A52" s="4"/>
      <c r="B52" s="1">
        <v>42</v>
      </c>
      <c r="C52" s="6" t="s">
        <v>43</v>
      </c>
      <c r="D52" s="2">
        <v>4</v>
      </c>
      <c r="E52" s="2">
        <f t="shared" si="4"/>
        <v>40000</v>
      </c>
      <c r="F52" s="2">
        <f t="shared" si="1"/>
        <v>2000</v>
      </c>
      <c r="G52" s="2">
        <f t="shared" si="2"/>
        <v>42000</v>
      </c>
    </row>
    <row r="53" spans="1:7" x14ac:dyDescent="0.55000000000000004">
      <c r="A53" s="3"/>
      <c r="B53" s="5">
        <v>43</v>
      </c>
      <c r="C53" s="7" t="s">
        <v>44</v>
      </c>
      <c r="D53" s="8">
        <v>7</v>
      </c>
      <c r="E53" s="2">
        <f t="shared" si="4"/>
        <v>70000</v>
      </c>
      <c r="F53" s="2">
        <f t="shared" si="1"/>
        <v>3500</v>
      </c>
      <c r="G53" s="2">
        <f t="shared" si="2"/>
        <v>73500</v>
      </c>
    </row>
    <row r="54" spans="1:7" x14ac:dyDescent="0.55000000000000004">
      <c r="A54" s="4"/>
      <c r="B54" s="1">
        <v>44</v>
      </c>
      <c r="C54" s="7" t="s">
        <v>45</v>
      </c>
      <c r="D54" s="8">
        <v>13</v>
      </c>
      <c r="E54" s="2">
        <f t="shared" si="4"/>
        <v>130000</v>
      </c>
      <c r="F54" s="2">
        <f t="shared" si="1"/>
        <v>6500</v>
      </c>
      <c r="G54" s="2">
        <f t="shared" si="2"/>
        <v>136500</v>
      </c>
    </row>
    <row r="55" spans="1:7" x14ac:dyDescent="0.55000000000000004">
      <c r="A55" s="4"/>
      <c r="B55" s="5">
        <v>45</v>
      </c>
      <c r="C55" s="6" t="s">
        <v>46</v>
      </c>
      <c r="D55" s="2">
        <v>16</v>
      </c>
      <c r="E55" s="2">
        <f t="shared" si="4"/>
        <v>160000</v>
      </c>
      <c r="F55" s="2">
        <f t="shared" si="1"/>
        <v>8000</v>
      </c>
      <c r="G55" s="2">
        <f t="shared" si="2"/>
        <v>168000</v>
      </c>
    </row>
    <row r="56" spans="1:7" x14ac:dyDescent="0.55000000000000004">
      <c r="A56" s="3"/>
      <c r="B56" s="1">
        <v>46</v>
      </c>
      <c r="C56" s="6" t="s">
        <v>47</v>
      </c>
      <c r="D56" s="2">
        <v>3</v>
      </c>
      <c r="E56" s="2">
        <f t="shared" si="4"/>
        <v>30000</v>
      </c>
      <c r="F56" s="2">
        <f t="shared" si="1"/>
        <v>1500</v>
      </c>
      <c r="G56" s="2">
        <f t="shared" si="2"/>
        <v>31500</v>
      </c>
    </row>
    <row r="57" spans="1:7" x14ac:dyDescent="0.55000000000000004">
      <c r="A57" s="3"/>
      <c r="B57" s="1">
        <v>47</v>
      </c>
      <c r="C57" s="6" t="s">
        <v>48</v>
      </c>
      <c r="D57" s="2">
        <v>7</v>
      </c>
      <c r="E57" s="2">
        <f t="shared" si="4"/>
        <v>70000</v>
      </c>
      <c r="F57" s="2">
        <f t="shared" si="1"/>
        <v>3500</v>
      </c>
      <c r="G57" s="2">
        <f t="shared" si="2"/>
        <v>73500</v>
      </c>
    </row>
    <row r="58" spans="1:7" x14ac:dyDescent="0.55000000000000004">
      <c r="A58" s="3"/>
      <c r="B58" s="5">
        <v>48</v>
      </c>
      <c r="C58" s="7" t="s">
        <v>49</v>
      </c>
      <c r="D58" s="8">
        <v>2</v>
      </c>
      <c r="E58" s="2">
        <f t="shared" si="4"/>
        <v>20000</v>
      </c>
      <c r="F58" s="2">
        <f t="shared" si="1"/>
        <v>1000</v>
      </c>
      <c r="G58" s="2">
        <f t="shared" si="2"/>
        <v>21000</v>
      </c>
    </row>
    <row r="59" spans="1:7" x14ac:dyDescent="0.55000000000000004">
      <c r="A59" s="4"/>
      <c r="B59" s="1">
        <v>49</v>
      </c>
      <c r="C59" s="7" t="s">
        <v>50</v>
      </c>
      <c r="D59" s="8">
        <v>23</v>
      </c>
      <c r="E59" s="2">
        <f t="shared" si="4"/>
        <v>230000</v>
      </c>
      <c r="F59" s="2">
        <f t="shared" si="1"/>
        <v>11500</v>
      </c>
      <c r="G59" s="2">
        <f t="shared" si="2"/>
        <v>241500</v>
      </c>
    </row>
    <row r="60" spans="1:7" x14ac:dyDescent="0.55000000000000004">
      <c r="A60" s="4"/>
      <c r="B60" s="1">
        <v>50</v>
      </c>
      <c r="C60" s="7" t="s">
        <v>51</v>
      </c>
      <c r="D60" s="8">
        <v>16</v>
      </c>
      <c r="E60" s="2">
        <f>D60*10000</f>
        <v>160000</v>
      </c>
      <c r="F60" s="2">
        <f t="shared" si="1"/>
        <v>8000</v>
      </c>
      <c r="G60" s="2">
        <f t="shared" si="2"/>
        <v>168000</v>
      </c>
    </row>
    <row r="61" spans="1:7" x14ac:dyDescent="0.55000000000000004">
      <c r="A61" s="4"/>
      <c r="B61" s="5">
        <v>51</v>
      </c>
      <c r="C61" s="6" t="s">
        <v>52</v>
      </c>
      <c r="D61" s="2">
        <v>8</v>
      </c>
      <c r="E61" s="2">
        <f t="shared" si="4"/>
        <v>80000</v>
      </c>
      <c r="F61" s="2">
        <f t="shared" si="1"/>
        <v>4000</v>
      </c>
      <c r="G61" s="2">
        <f t="shared" si="2"/>
        <v>84000</v>
      </c>
    </row>
    <row r="62" spans="1:7" x14ac:dyDescent="0.55000000000000004">
      <c r="A62" s="4"/>
      <c r="B62" s="5">
        <v>52</v>
      </c>
      <c r="C62" s="7" t="s">
        <v>71</v>
      </c>
      <c r="D62" s="8">
        <v>14</v>
      </c>
      <c r="E62" s="2">
        <f>D62*10000</f>
        <v>140000</v>
      </c>
      <c r="F62" s="2">
        <f t="shared" si="1"/>
        <v>7000</v>
      </c>
      <c r="G62" s="2">
        <f t="shared" si="2"/>
        <v>147000</v>
      </c>
    </row>
    <row r="63" spans="1:7" x14ac:dyDescent="0.55000000000000004">
      <c r="A63" s="4"/>
      <c r="B63" s="1">
        <v>53</v>
      </c>
      <c r="C63" s="6" t="s">
        <v>53</v>
      </c>
      <c r="D63" s="2">
        <v>26</v>
      </c>
      <c r="E63" s="2">
        <f t="shared" ref="E63:E66" si="5">D63*10000</f>
        <v>260000</v>
      </c>
      <c r="F63" s="2">
        <f t="shared" si="1"/>
        <v>13000</v>
      </c>
      <c r="G63" s="2">
        <f t="shared" si="2"/>
        <v>273000</v>
      </c>
    </row>
    <row r="64" spans="1:7" x14ac:dyDescent="0.55000000000000004">
      <c r="A64" s="3"/>
      <c r="B64" s="1">
        <v>54</v>
      </c>
      <c r="C64" s="7" t="s">
        <v>54</v>
      </c>
      <c r="D64" s="8">
        <v>31</v>
      </c>
      <c r="E64" s="2">
        <f t="shared" si="5"/>
        <v>310000</v>
      </c>
      <c r="F64" s="2">
        <f t="shared" si="1"/>
        <v>15500</v>
      </c>
      <c r="G64" s="2">
        <f t="shared" si="2"/>
        <v>325500</v>
      </c>
    </row>
    <row r="65" spans="1:7" x14ac:dyDescent="0.55000000000000004">
      <c r="A65" s="3"/>
      <c r="B65" s="5">
        <v>55</v>
      </c>
      <c r="C65" s="6" t="s">
        <v>55</v>
      </c>
      <c r="D65" s="2">
        <v>14</v>
      </c>
      <c r="E65" s="2">
        <f t="shared" si="5"/>
        <v>140000</v>
      </c>
      <c r="F65" s="2">
        <f t="shared" si="1"/>
        <v>7000</v>
      </c>
      <c r="G65" s="2">
        <f t="shared" si="2"/>
        <v>147000</v>
      </c>
    </row>
    <row r="66" spans="1:7" x14ac:dyDescent="0.55000000000000004">
      <c r="A66" s="3"/>
      <c r="B66" s="1">
        <v>56</v>
      </c>
      <c r="C66" s="6" t="s">
        <v>56</v>
      </c>
      <c r="D66" s="2">
        <v>8</v>
      </c>
      <c r="E66" s="2">
        <f t="shared" si="5"/>
        <v>80000</v>
      </c>
      <c r="F66" s="2">
        <f t="shared" si="1"/>
        <v>4000</v>
      </c>
      <c r="G66" s="2">
        <f t="shared" si="2"/>
        <v>84000</v>
      </c>
    </row>
    <row r="67" spans="1:7" x14ac:dyDescent="0.55000000000000004">
      <c r="A67" s="4"/>
      <c r="B67" s="1">
        <v>57</v>
      </c>
      <c r="C67" s="7" t="s">
        <v>57</v>
      </c>
      <c r="D67" s="8">
        <v>15</v>
      </c>
      <c r="E67" s="2">
        <f>D67*10000</f>
        <v>150000</v>
      </c>
      <c r="F67" s="2">
        <f t="shared" si="1"/>
        <v>7500</v>
      </c>
      <c r="G67" s="2">
        <f t="shared" si="2"/>
        <v>157500</v>
      </c>
    </row>
    <row r="68" spans="1:7" x14ac:dyDescent="0.55000000000000004">
      <c r="A68" s="4"/>
      <c r="B68" s="5">
        <v>58</v>
      </c>
      <c r="C68" s="7" t="s">
        <v>58</v>
      </c>
      <c r="D68" s="8">
        <v>5</v>
      </c>
      <c r="E68" s="2">
        <f t="shared" ref="E68:E76" si="6">D68*10000</f>
        <v>50000</v>
      </c>
      <c r="F68" s="2">
        <f t="shared" si="1"/>
        <v>2500</v>
      </c>
      <c r="G68" s="2">
        <f t="shared" si="2"/>
        <v>52500</v>
      </c>
    </row>
    <row r="69" spans="1:7" x14ac:dyDescent="0.55000000000000004">
      <c r="A69" s="4"/>
      <c r="B69" s="1">
        <v>59</v>
      </c>
      <c r="C69" s="7" t="s">
        <v>59</v>
      </c>
      <c r="D69" s="8">
        <v>5</v>
      </c>
      <c r="E69" s="2">
        <f t="shared" si="6"/>
        <v>50000</v>
      </c>
      <c r="F69" s="2">
        <f t="shared" si="1"/>
        <v>2500</v>
      </c>
      <c r="G69" s="2">
        <f t="shared" si="2"/>
        <v>52500</v>
      </c>
    </row>
    <row r="70" spans="1:7" x14ac:dyDescent="0.55000000000000004">
      <c r="A70" s="4"/>
      <c r="B70" s="5">
        <v>60</v>
      </c>
      <c r="C70" s="7" t="s">
        <v>60</v>
      </c>
      <c r="D70" s="8">
        <v>3</v>
      </c>
      <c r="E70" s="2">
        <f t="shared" si="6"/>
        <v>30000</v>
      </c>
      <c r="F70" s="2">
        <f t="shared" si="1"/>
        <v>1500</v>
      </c>
      <c r="G70" s="2">
        <f t="shared" si="2"/>
        <v>31500</v>
      </c>
    </row>
    <row r="71" spans="1:7" x14ac:dyDescent="0.55000000000000004">
      <c r="A71" s="4"/>
      <c r="B71" s="1">
        <v>61</v>
      </c>
      <c r="C71" s="7" t="s">
        <v>61</v>
      </c>
      <c r="D71" s="8">
        <v>8</v>
      </c>
      <c r="E71" s="2">
        <f t="shared" si="6"/>
        <v>80000</v>
      </c>
      <c r="F71" s="2">
        <f t="shared" ref="F71:F80" si="7">D71*500</f>
        <v>4000</v>
      </c>
      <c r="G71" s="2">
        <f t="shared" ref="G71:G80" si="8">E71+F71</f>
        <v>84000</v>
      </c>
    </row>
    <row r="72" spans="1:7" x14ac:dyDescent="0.55000000000000004">
      <c r="A72" s="4"/>
      <c r="B72" s="1">
        <v>62</v>
      </c>
      <c r="C72" s="7" t="s">
        <v>62</v>
      </c>
      <c r="D72" s="8">
        <v>30</v>
      </c>
      <c r="E72" s="2">
        <f t="shared" si="6"/>
        <v>300000</v>
      </c>
      <c r="F72" s="2">
        <f t="shared" si="7"/>
        <v>15000</v>
      </c>
      <c r="G72" s="2">
        <f t="shared" si="8"/>
        <v>315000</v>
      </c>
    </row>
    <row r="73" spans="1:7" x14ac:dyDescent="0.55000000000000004">
      <c r="A73" s="4"/>
      <c r="B73" s="5">
        <v>63</v>
      </c>
      <c r="C73" s="7" t="s">
        <v>63</v>
      </c>
      <c r="D73" s="8">
        <v>38</v>
      </c>
      <c r="E73" s="2">
        <f t="shared" si="6"/>
        <v>380000</v>
      </c>
      <c r="F73" s="2">
        <f t="shared" si="7"/>
        <v>19000</v>
      </c>
      <c r="G73" s="2">
        <f t="shared" si="8"/>
        <v>399000</v>
      </c>
    </row>
    <row r="74" spans="1:7" x14ac:dyDescent="0.55000000000000004">
      <c r="A74" s="4"/>
      <c r="B74" s="1">
        <v>64</v>
      </c>
      <c r="C74" s="7" t="s">
        <v>64</v>
      </c>
      <c r="D74" s="8">
        <v>16</v>
      </c>
      <c r="E74" s="2">
        <f t="shared" si="6"/>
        <v>160000</v>
      </c>
      <c r="F74" s="2">
        <f t="shared" si="7"/>
        <v>8000</v>
      </c>
      <c r="G74" s="2">
        <f t="shared" si="8"/>
        <v>168000</v>
      </c>
    </row>
    <row r="75" spans="1:7" x14ac:dyDescent="0.55000000000000004">
      <c r="A75" s="3"/>
      <c r="B75" s="1">
        <v>65</v>
      </c>
      <c r="C75" s="6" t="s">
        <v>65</v>
      </c>
      <c r="D75" s="2">
        <v>10</v>
      </c>
      <c r="E75" s="2">
        <f t="shared" si="6"/>
        <v>100000</v>
      </c>
      <c r="F75" s="2">
        <f t="shared" si="7"/>
        <v>5000</v>
      </c>
      <c r="G75" s="2">
        <f t="shared" si="8"/>
        <v>105000</v>
      </c>
    </row>
    <row r="76" spans="1:7" x14ac:dyDescent="0.55000000000000004">
      <c r="A76" s="4"/>
      <c r="B76" s="5">
        <v>66</v>
      </c>
      <c r="C76" s="6" t="s">
        <v>66</v>
      </c>
      <c r="D76" s="2">
        <v>6</v>
      </c>
      <c r="E76" s="2">
        <f t="shared" si="6"/>
        <v>60000</v>
      </c>
      <c r="F76" s="2">
        <f t="shared" si="7"/>
        <v>3000</v>
      </c>
      <c r="G76" s="2">
        <f t="shared" si="8"/>
        <v>63000</v>
      </c>
    </row>
    <row r="77" spans="1:7" x14ac:dyDescent="0.55000000000000004">
      <c r="A77" s="4"/>
      <c r="B77" s="1">
        <v>67</v>
      </c>
      <c r="C77" s="6" t="s">
        <v>67</v>
      </c>
      <c r="D77" s="2">
        <v>49</v>
      </c>
      <c r="E77" s="2">
        <f>D77*10000</f>
        <v>490000</v>
      </c>
      <c r="F77" s="2">
        <f t="shared" si="7"/>
        <v>24500</v>
      </c>
      <c r="G77" s="2">
        <f t="shared" si="8"/>
        <v>514500</v>
      </c>
    </row>
    <row r="78" spans="1:7" x14ac:dyDescent="0.55000000000000004">
      <c r="A78" s="3"/>
      <c r="B78" s="1">
        <v>68</v>
      </c>
      <c r="C78" s="7" t="s">
        <v>68</v>
      </c>
      <c r="D78" s="8">
        <v>5</v>
      </c>
      <c r="E78" s="2">
        <f t="shared" ref="E78:E80" si="9">D78*10000</f>
        <v>50000</v>
      </c>
      <c r="F78" s="2">
        <f t="shared" si="7"/>
        <v>2500</v>
      </c>
      <c r="G78" s="2">
        <f t="shared" si="8"/>
        <v>52500</v>
      </c>
    </row>
    <row r="79" spans="1:7" x14ac:dyDescent="0.55000000000000004">
      <c r="A79" s="4"/>
      <c r="B79" s="5">
        <v>69</v>
      </c>
      <c r="C79" s="6" t="s">
        <v>69</v>
      </c>
      <c r="D79" s="2">
        <v>8</v>
      </c>
      <c r="E79" s="2">
        <f t="shared" si="9"/>
        <v>80000</v>
      </c>
      <c r="F79" s="2">
        <f t="shared" si="7"/>
        <v>4000</v>
      </c>
      <c r="G79" s="2">
        <f t="shared" si="8"/>
        <v>84000</v>
      </c>
    </row>
    <row r="80" spans="1:7" x14ac:dyDescent="0.55000000000000004">
      <c r="A80" s="14"/>
      <c r="B80" s="5">
        <v>70</v>
      </c>
      <c r="C80" s="7" t="s">
        <v>70</v>
      </c>
      <c r="D80" s="8">
        <v>48</v>
      </c>
      <c r="E80" s="2">
        <f t="shared" si="9"/>
        <v>480000</v>
      </c>
      <c r="F80" s="2">
        <f t="shared" si="7"/>
        <v>24000</v>
      </c>
      <c r="G80" s="2">
        <f t="shared" si="8"/>
        <v>504000</v>
      </c>
    </row>
    <row r="81" spans="1:7" x14ac:dyDescent="0.55000000000000004">
      <c r="A81" s="14"/>
      <c r="B81" s="5"/>
      <c r="C81" s="19" t="s">
        <v>2</v>
      </c>
      <c r="D81" s="20">
        <f>SUM(D11:D80)</f>
        <v>1002</v>
      </c>
      <c r="E81" s="20">
        <f>SUM(E11:E80)</f>
        <v>10020000</v>
      </c>
      <c r="F81" s="20">
        <f>SUM(F11:F80)</f>
        <v>502500</v>
      </c>
      <c r="G81" s="20">
        <f>SUM(G11:G80)</f>
        <v>10522500</v>
      </c>
    </row>
    <row r="82" spans="1:7" x14ac:dyDescent="0.55000000000000004">
      <c r="A82" s="14"/>
      <c r="B82" s="18"/>
      <c r="C82" s="18"/>
      <c r="D82" s="17"/>
      <c r="E82" s="16"/>
      <c r="F82" s="16"/>
      <c r="G82" s="11"/>
    </row>
    <row r="83" spans="1:7" x14ac:dyDescent="0.55000000000000004">
      <c r="A83" s="14"/>
      <c r="B83" s="10"/>
      <c r="C83" s="13"/>
      <c r="D83" s="22"/>
      <c r="E83" s="22"/>
      <c r="F83" s="11"/>
      <c r="G83" s="11"/>
    </row>
    <row r="84" spans="1:7" x14ac:dyDescent="0.55000000000000004">
      <c r="A84" s="14"/>
      <c r="B84" s="10"/>
      <c r="C84" s="13"/>
      <c r="D84" s="23" t="s">
        <v>88</v>
      </c>
      <c r="E84" s="23"/>
      <c r="F84" s="23"/>
      <c r="G84" s="11"/>
    </row>
    <row r="85" spans="1:7" x14ac:dyDescent="0.55000000000000004">
      <c r="A85" s="14"/>
      <c r="B85" s="10"/>
      <c r="C85" s="13"/>
      <c r="D85" s="23" t="s">
        <v>89</v>
      </c>
      <c r="E85" s="23"/>
      <c r="F85" s="23"/>
      <c r="G85" s="11"/>
    </row>
    <row r="86" spans="1:7" x14ac:dyDescent="0.55000000000000004">
      <c r="A86" s="14"/>
      <c r="B86" s="10"/>
      <c r="C86" s="13"/>
      <c r="D86" s="17"/>
      <c r="E86" s="17"/>
      <c r="F86" s="11"/>
      <c r="G86" s="11"/>
    </row>
  </sheetData>
  <mergeCells count="18">
    <mergeCell ref="D6:G6"/>
    <mergeCell ref="D7:G7"/>
    <mergeCell ref="B8:G8"/>
    <mergeCell ref="B9:B10"/>
    <mergeCell ref="C9:C10"/>
    <mergeCell ref="B6:C6"/>
    <mergeCell ref="B7:C7"/>
    <mergeCell ref="B1:G1"/>
    <mergeCell ref="B2:G2"/>
    <mergeCell ref="D3:G3"/>
    <mergeCell ref="D4:G4"/>
    <mergeCell ref="D5:G5"/>
    <mergeCell ref="B3:C3"/>
    <mergeCell ref="B4:C4"/>
    <mergeCell ref="B5:C5"/>
    <mergeCell ref="D83:E83"/>
    <mergeCell ref="D84:F84"/>
    <mergeCell ref="D85:F85"/>
  </mergeCells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บัญชีจัดสรร</vt:lpstr>
      <vt:lpstr>Sheet2</vt:lpstr>
      <vt:lpstr>Sheet3</vt:lpstr>
      <vt:lpstr>บัญชีจัดสรร!Print_Titles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2017-12-27T00:45:48Z</dcterms:modified>
</cp:coreProperties>
</file>